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E8878AF8-4DCA-42E3-8BB1-7AB3440B62D0}" xr6:coauthVersionLast="47" xr6:coauthVersionMax="47" xr10:uidLastSave="{00000000-0000-0000-0000-000000000000}"/>
  <bookViews>
    <workbookView xWindow="-108" yWindow="-108" windowWidth="23256" windowHeight="12576" tabRatio="943" activeTab="9"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2" i="10" l="1"/>
  <c r="F2" i="10"/>
  <c r="E2" i="10"/>
</calcChain>
</file>

<file path=xl/sharedStrings.xml><?xml version="1.0" encoding="utf-8"?>
<sst xmlns="http://schemas.openxmlformats.org/spreadsheetml/2006/main" count="427" uniqueCount="290">
  <si>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</si>
  <si>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</si>
  <si>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</si>
  <si>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</si>
  <si>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</si>
  <si>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</si>
  <si>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</si>
  <si>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</si>
  <si>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</si>
  <si>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</si>
  <si>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</si>
  <si>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</si>
  <si>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</si>
  <si>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</si>
  <si>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</si>
  <si>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</si>
  <si>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</si>
  <si>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</si>
  <si>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</si>
  <si>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</si>
  <si>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</si>
  <si>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</si>
  <si>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</si>
  <si>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</si>
  <si>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</si>
  <si>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</si>
  <si>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</si>
  <si>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</si>
  <si>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</si>
  <si>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</si>
  <si>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</si>
  <si>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</si>
  <si>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</si>
  <si>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</si>
  <si>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</si>
  <si>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</si>
  <si>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</si>
  <si>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</si>
  <si>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</si>
  <si>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</si>
  <si>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</si>
  <si>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</si>
  <si>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</si>
  <si>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</si>
  <si>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</si>
  <si>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</si>
  <si>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</si>
  <si>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</si>
  <si>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</si>
  <si>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</si>
  <si>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</si>
  <si>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</si>
  <si>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</si>
  <si>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</si>
  <si>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</si>
  <si>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</si>
  <si>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</si>
  <si>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</si>
  <si>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</si>
  <si>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</si>
  <si>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</si>
  <si>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</si>
  <si>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</si>
  <si>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</si>
  <si>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</si>
  <si>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</si>
  <si>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</si>
  <si>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</si>
  <si>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</si>
  <si>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</si>
  <si>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</si>
  <si>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</si>
  <si>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</si>
  <si>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</si>
  <si>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</si>
  <si>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</si>
  <si>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</si>
  <si>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</si>
  <si>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</si>
  <si>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</si>
  <si>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</si>
  <si>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</si>
  <si>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</si>
  <si>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</si>
  <si>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</si>
  <si>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</si>
  <si>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</si>
  <si>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</si>
  <si>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</si>
  <si>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</si>
  <si>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</si>
  <si>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</si>
  <si>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</si>
  <si>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</si>
  <si>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</si>
  <si>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</si>
  <si>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</si>
  <si>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</si>
  <si>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</si>
  <si>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</si>
  <si>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</si>
  <si>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</si>
  <si>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</si>
  <si>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</si>
  <si>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</si>
  <si>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</si>
  <si>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</si>
  <si>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</si>
  <si>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</si>
  <si>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</si>
  <si>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</si>
  <si>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</si>
  <si>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</si>
  <si>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</si>
  <si>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</si>
  <si>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</si>
  <si>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</si>
  <si>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</si>
  <si>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</si>
  <si>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Inspired from biology and along the seminal work of Pratt. It integrates a mechanical compliance between the gearbox output and the joint</t>
  </si>
  <si>
    <t xml:space="preserve">Elastic actuators are used in ANYmal, StarlETH, Valkyrie humanoid </t>
  </si>
  <si>
    <t xml:space="preserve">Very low reduction and high efficiency  gearing systems. </t>
  </si>
  <si>
    <t>Hydraulic actuators</t>
  </si>
  <si>
    <t>They are used in machines such as: HyQ, BigDog, Atlas</t>
  </si>
  <si>
    <t>1) They are naturally robust against impulsive loads
2) They provide extremely high power and force density
3) Load cell and fast valve units provides pressure based force estimation.
4) High performance torque control</t>
  </si>
  <si>
    <t>1) Tend to be energetically inefficient. 
2) There is need for sophisticated pumps and variable pressure levels.
3) There is no scalability. As a result a the systems are large and heavy</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</si>
  <si>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</si>
  <si>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</si>
  <si>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</si>
  <si>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</si>
  <si>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</si>
  <si>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</si>
  <si>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</si>
  <si>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</si>
  <si>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</si>
  <si>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</si>
  <si>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</si>
  <si>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</si>
  <si>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</si>
  <si>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</si>
  <si>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</si>
  <si>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</si>
  <si>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</si>
  <si>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</si>
  <si>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</si>
  <si>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</si>
  <si>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</si>
  <si>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</si>
  <si>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</si>
  <si>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</si>
  <si>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</si>
  <si>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</si>
  <si>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</si>
  <si>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</si>
  <si>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</si>
  <si>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</si>
  <si>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</si>
  <si>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</si>
  <si>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</si>
  <si>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</si>
  <si>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</si>
  <si>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</si>
  <si>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</si>
  <si>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</si>
  <si>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</si>
  <si>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</si>
  <si>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</si>
  <si>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</si>
  <si>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</si>
  <si>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</si>
  <si>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</si>
  <si>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</si>
  <si>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</si>
  <si>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</si>
  <si>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</si>
  <si>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</si>
  <si>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</si>
  <si>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</si>
  <si>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</si>
  <si>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</si>
  <si>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</si>
  <si>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</si>
  <si>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</si>
  <si>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</si>
  <si>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</si>
  <si>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</si>
  <si>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</si>
  <si>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</si>
  <si>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</si>
  <si>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</si>
  <si>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</si>
  <si>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</si>
  <si>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</si>
  <si>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</si>
  <si>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</si>
  <si>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</si>
  <si>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</si>
  <si>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</si>
  <si>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</si>
  <si>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</si>
  <si>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</si>
  <si>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</si>
  <si>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</si>
  <si>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</si>
  <si>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</si>
  <si>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</si>
  <si>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</si>
  <si>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</si>
  <si>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</si>
  <si>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</si>
  <si>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</si>
  <si>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</si>
  <si>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</si>
  <si>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</si>
  <si>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</si>
  <si>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</si>
  <si>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</si>
  <si>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</si>
  <si>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</si>
  <si>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</si>
  <si>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</si>
  <si>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</si>
  <si>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</si>
  <si>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</si>
  <si>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</si>
  <si>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</si>
  <si>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</si>
  <si>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</si>
  <si>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</si>
  <si>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</si>
  <si>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</si>
  <si>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</si>
  <si>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</si>
  <si>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</si>
  <si>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</si>
  <si>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</si>
  <si>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</si>
  <si>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</si>
  <si>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</si>
  <si>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</si>
  <si>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</si>
  <si>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</si>
  <si>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</si>
  <si>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</si>
  <si>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</si>
  <si>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</si>
  <si>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</si>
  <si>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 Precise output force regulation
2) Energy storage during locmotion 
3) Increase  the energy efficiency
3) Development of modular units is planned
4) Protection for the impact loads at the output</t>
  </si>
  <si>
    <t>1) Limits the control bandwidth 
2) Requires carefull design of joint level control structure
3) There is need for the mechanical stiffness and damping altering</t>
  </si>
  <si>
    <t>1) Increased mechanical impedance due to high inertias amplified through gear ratios. Prevents the system from achieving highly dynamic proprioceptive.
2) Frictional losses reduce the overall mechanical robustness and efficiency</t>
  </si>
  <si>
    <t>1)Simple design
2) Reduced torque need. Reduced current losses.</t>
  </si>
  <si>
    <t>Energy regeneration</t>
  </si>
  <si>
    <t xml:space="preserve">Overal torque scales with r_gap^2. Mass scales by r_gap (rotor magnets, winding as thin wall structures)
Torque per motor inertia scales by r_gap^-1. 
Torque squared power (Kt^2/R) scales by r^3_gap. </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</si>
  <si>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</si>
  <si>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</si>
  <si>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</si>
  <si>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</si>
  <si>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</si>
  <si>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</si>
  <si>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</si>
  <si>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</si>
  <si>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One motor of shoulder joint and one motor for the knee through the use of a four bar steel linkage.
11) Wireless control system architecture explanation 
12) Efficiency measuring procedure explained.</t>
  </si>
  <si>
    <t>1) Electric actuators can become very transparent and the reflected inertia of the actuation compared to the output becomes small. As a result we can have motor current control is equivalent to the output force.
1) Achieves a wide range of leg impedances and high bandwidth control of large forces
2) If damping is required, an electromagnetic damper in proprioceptive force control partially returns energy back to the source.</t>
  </si>
  <si>
    <t>1) Less torque dense
2) Direct actuation without any gear is not possible  with existing technology</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</si>
  <si>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</si>
  <si>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</si>
  <si>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</si>
  <si>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</si>
  <si>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</si>
  <si>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</si>
  <si>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</si>
  <si>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</si>
  <si>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</si>
  <si>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</si>
  <si>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</si>
  <si>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</si>
  <si>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</si>
  <si>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</si>
  <si>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High Speed Cameras</t>
  </si>
  <si>
    <t>In this paper
 A global stabilization principle of fixed point from a simple passive walker with knees is demonstrated
Fixed point is forming by Leg - Exchange equation, Energy Balance Equation and Leg - Swing  motion equation.
Some values of the experimental passive walker are given
High stiffness and accuracy is obtained by the usage of minimum parts.
At the succesfull walking height of ankle h is in local minimum</t>
  </si>
  <si>
    <t>MechanicalToleranceStackupAndAnalysis.pdf</t>
  </si>
  <si>
    <t>OnGoing</t>
  </si>
  <si>
    <t>On Going</t>
  </si>
  <si>
    <t>Odisseas Simatos</t>
  </si>
  <si>
    <t>PapagiannakiIroThesis.pdf</t>
  </si>
  <si>
    <t>PetrosPolidorouDiplomaThesisMotorDesign.pdf</t>
  </si>
  <si>
    <t>DallasThesis.pdf</t>
  </si>
  <si>
    <t>ValvisFinalThesisMotor.pdf</t>
  </si>
  <si>
    <t>IliasZournatzisThesis.pdf</t>
  </si>
  <si>
    <t>TsalidisThesisIMU.pdf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</si>
</sst>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5">
    <fill>
      <patternFill patternType="none"/>
    </fill>
    <fill>
      <patternFill patternType="gray125"/>
    </fill>
    <fill>
      <patternFill patternType="solid">
        <fgColor theme="3"/>
        <bgColor indexed="64"/>
      </patternFill>
    </fill>
    <fill>
      <patternFill patternType="solid">
        <fgColor rgb="FFC00000"/>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5">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5" xfId="0" applyFill="1" applyBorder="1"/>
    <xf numFmtId="0" fontId="5" fillId="4" borderId="7" xfId="0" applyFont="1" applyFill="1" applyBorder="1"/>
    <xf numFmtId="0" fontId="0" fillId="0" borderId="8" xfId="0" applyBorder="1"/>
    <xf numFmtId="0" fontId="0" fillId="0" borderId="9" xfId="0" applyBorder="1"/>
    <xf numFmtId="0" fontId="2" fillId="0" borderId="0" xfId="2" applyAlignment="1">
      <alignment vertical="center"/>
    </xf>
  </cellXfs>
  <cellStyles count="3">
    <cellStyle name="Heading 1" xfId="1" builtinId="16"/>
    <cellStyle name="Hyperlink" xfId="2" builtinId="8"/>
    <cellStyle name="Normal" xfId="0" builtinId="0"/>
  </cellStyles>
  <dxfs count="3">
    <dxf>
      <font>
        <color theme="0"/>
      </font>
      <numFmt numFmtId="0" formatCode="General"/>
      <fill>
        <patternFill>
          <bgColor theme="3"/>
        </patternFill>
      </fill>
    </dxf>
    <dxf>
      <fill>
        <patternFill>
          <bgColor rgb="FFC00000"/>
        </patternFill>
      </fill>
    </dxf>
    <dxf>
      <font>
        <color theme="0"/>
      </font>
      <numFmt numFmtId="0" formatCode="General"/>
      <fill>
        <patternFill>
          <bgColor theme="9" tint="-0.2499465926084170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5.png"/><Relationship Id="rId7" Type="http://schemas.openxmlformats.org/officeDocument/2006/relationships/image" Target="../media/image36.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5" Type="http://schemas.openxmlformats.org/officeDocument/2006/relationships/image" Target="../media/image57.png"/><Relationship Id="rId4" Type="http://schemas.openxmlformats.org/officeDocument/2006/relationships/image" Target="../media/image56.png"/></Relationships>
</file>

<file path=xl/drawings/_rels/drawing3.xml.rels><?xml version="1.0" encoding="UTF-8" standalone="yes"?>
<Relationships xmlns="http://schemas.openxmlformats.org/package/2006/relationships"><Relationship Id="rId1" Type="http://schemas.openxmlformats.org/officeDocument/2006/relationships/image" Target="../media/image60.png"/></Relationships>
</file>

<file path=xl/drawings/_rels/drawing4.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4" Type="http://schemas.openxmlformats.org/officeDocument/2006/relationships/image" Target="../media/image60.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8</xdr:row>
      <xdr:rowOff>134470</xdr:rowOff>
    </xdr:from>
    <xdr:to>
      <xdr:col>4</xdr:col>
      <xdr:colOff>1882588</xdr:colOff>
      <xdr:row>8</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9</xdr:row>
      <xdr:rowOff>62753</xdr:rowOff>
    </xdr:from>
    <xdr:to>
      <xdr:col>4</xdr:col>
      <xdr:colOff>911654</xdr:colOff>
      <xdr:row>9</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9</xdr:row>
      <xdr:rowOff>167127</xdr:rowOff>
    </xdr:from>
    <xdr:to>
      <xdr:col>4</xdr:col>
      <xdr:colOff>2188030</xdr:colOff>
      <xdr:row>9</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9</xdr:row>
      <xdr:rowOff>1459327</xdr:rowOff>
    </xdr:from>
    <xdr:to>
      <xdr:col>4</xdr:col>
      <xdr:colOff>1036183</xdr:colOff>
      <xdr:row>9</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9</xdr:row>
      <xdr:rowOff>3080657</xdr:rowOff>
    </xdr:from>
    <xdr:to>
      <xdr:col>4</xdr:col>
      <xdr:colOff>1375005</xdr:colOff>
      <xdr:row>9</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9</xdr:row>
      <xdr:rowOff>1165413</xdr:rowOff>
    </xdr:from>
    <xdr:to>
      <xdr:col>4</xdr:col>
      <xdr:colOff>2246945</xdr:colOff>
      <xdr:row>9</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9</xdr:row>
      <xdr:rowOff>3263154</xdr:rowOff>
    </xdr:from>
    <xdr:to>
      <xdr:col>4</xdr:col>
      <xdr:colOff>3201008</xdr:colOff>
      <xdr:row>9</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9</xdr:row>
      <xdr:rowOff>197224</xdr:rowOff>
    </xdr:from>
    <xdr:to>
      <xdr:col>4</xdr:col>
      <xdr:colOff>3221650</xdr:colOff>
      <xdr:row>9</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10</xdr:row>
      <xdr:rowOff>161365</xdr:rowOff>
    </xdr:from>
    <xdr:to>
      <xdr:col>4</xdr:col>
      <xdr:colOff>1183342</xdr:colOff>
      <xdr:row>10</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10</xdr:row>
      <xdr:rowOff>170330</xdr:rowOff>
    </xdr:from>
    <xdr:to>
      <xdr:col>4</xdr:col>
      <xdr:colOff>2704437</xdr:colOff>
      <xdr:row>10</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10</xdr:row>
      <xdr:rowOff>1335742</xdr:rowOff>
    </xdr:from>
    <xdr:to>
      <xdr:col>4</xdr:col>
      <xdr:colOff>2187388</xdr:colOff>
      <xdr:row>10</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10</xdr:row>
      <xdr:rowOff>1353671</xdr:rowOff>
    </xdr:from>
    <xdr:to>
      <xdr:col>4</xdr:col>
      <xdr:colOff>3149862</xdr:colOff>
      <xdr:row>10</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11</xdr:row>
      <xdr:rowOff>1</xdr:rowOff>
    </xdr:from>
    <xdr:to>
      <xdr:col>4</xdr:col>
      <xdr:colOff>625301</xdr:colOff>
      <xdr:row>11</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11</xdr:row>
      <xdr:rowOff>0</xdr:rowOff>
    </xdr:from>
    <xdr:to>
      <xdr:col>4</xdr:col>
      <xdr:colOff>1362636</xdr:colOff>
      <xdr:row>11</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11</xdr:row>
      <xdr:rowOff>71717</xdr:rowOff>
    </xdr:from>
    <xdr:to>
      <xdr:col>4</xdr:col>
      <xdr:colOff>2205318</xdr:colOff>
      <xdr:row>11</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11</xdr:row>
      <xdr:rowOff>1129553</xdr:rowOff>
    </xdr:from>
    <xdr:to>
      <xdr:col>4</xdr:col>
      <xdr:colOff>435958</xdr:colOff>
      <xdr:row>11</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13</xdr:row>
      <xdr:rowOff>123266</xdr:rowOff>
    </xdr:from>
    <xdr:to>
      <xdr:col>4</xdr:col>
      <xdr:colOff>1186897</xdr:colOff>
      <xdr:row>13</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12</xdr:row>
      <xdr:rowOff>44824</xdr:rowOff>
    </xdr:from>
    <xdr:to>
      <xdr:col>4</xdr:col>
      <xdr:colOff>2030100</xdr:colOff>
      <xdr:row>12</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12</xdr:row>
      <xdr:rowOff>1349829</xdr:rowOff>
    </xdr:from>
    <xdr:to>
      <xdr:col>4</xdr:col>
      <xdr:colOff>1974113</xdr:colOff>
      <xdr:row>12</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12</xdr:row>
      <xdr:rowOff>112060</xdr:rowOff>
    </xdr:from>
    <xdr:to>
      <xdr:col>4</xdr:col>
      <xdr:colOff>3480690</xdr:colOff>
      <xdr:row>12</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14</xdr:row>
      <xdr:rowOff>107577</xdr:rowOff>
    </xdr:from>
    <xdr:to>
      <xdr:col>4</xdr:col>
      <xdr:colOff>1771350</xdr:colOff>
      <xdr:row>14</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12</xdr:row>
      <xdr:rowOff>1730831</xdr:rowOff>
    </xdr:from>
    <xdr:to>
      <xdr:col>4</xdr:col>
      <xdr:colOff>3566916</xdr:colOff>
      <xdr:row>12</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15</xdr:row>
      <xdr:rowOff>43543</xdr:rowOff>
    </xdr:from>
    <xdr:to>
      <xdr:col>4</xdr:col>
      <xdr:colOff>1415143</xdr:colOff>
      <xdr:row>15</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15</xdr:row>
      <xdr:rowOff>53009</xdr:rowOff>
    </xdr:from>
    <xdr:to>
      <xdr:col>4</xdr:col>
      <xdr:colOff>3712974</xdr:colOff>
      <xdr:row>15</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15</xdr:row>
      <xdr:rowOff>1126436</xdr:rowOff>
    </xdr:from>
    <xdr:to>
      <xdr:col>4</xdr:col>
      <xdr:colOff>768626</xdr:colOff>
      <xdr:row>15</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15</xdr:row>
      <xdr:rowOff>1048870</xdr:rowOff>
    </xdr:from>
    <xdr:to>
      <xdr:col>4</xdr:col>
      <xdr:colOff>2345041</xdr:colOff>
      <xdr:row>15</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15</xdr:row>
      <xdr:rowOff>1233055</xdr:rowOff>
    </xdr:from>
    <xdr:to>
      <xdr:col>4</xdr:col>
      <xdr:colOff>3283528</xdr:colOff>
      <xdr:row>15</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15</xdr:row>
      <xdr:rowOff>2258292</xdr:rowOff>
    </xdr:from>
    <xdr:to>
      <xdr:col>4</xdr:col>
      <xdr:colOff>1706555</xdr:colOff>
      <xdr:row>15</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16</xdr:row>
      <xdr:rowOff>170330</xdr:rowOff>
    </xdr:from>
    <xdr:to>
      <xdr:col>4</xdr:col>
      <xdr:colOff>1344706</xdr:colOff>
      <xdr:row>16</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16</xdr:row>
      <xdr:rowOff>206188</xdr:rowOff>
    </xdr:from>
    <xdr:to>
      <xdr:col>4</xdr:col>
      <xdr:colOff>2393577</xdr:colOff>
      <xdr:row>16</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15</xdr:row>
      <xdr:rowOff>2241177</xdr:rowOff>
    </xdr:from>
    <xdr:to>
      <xdr:col>4</xdr:col>
      <xdr:colOff>2832848</xdr:colOff>
      <xdr:row>15</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16</xdr:row>
      <xdr:rowOff>233083</xdr:rowOff>
    </xdr:from>
    <xdr:to>
      <xdr:col>4</xdr:col>
      <xdr:colOff>3334870</xdr:colOff>
      <xdr:row>16</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16</xdr:row>
      <xdr:rowOff>1909483</xdr:rowOff>
    </xdr:from>
    <xdr:to>
      <xdr:col>4</xdr:col>
      <xdr:colOff>1941165</xdr:colOff>
      <xdr:row>16</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17</xdr:row>
      <xdr:rowOff>62755</xdr:rowOff>
    </xdr:from>
    <xdr:to>
      <xdr:col>4</xdr:col>
      <xdr:colOff>1129553</xdr:colOff>
      <xdr:row>17</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17</xdr:row>
      <xdr:rowOff>65313</xdr:rowOff>
    </xdr:from>
    <xdr:to>
      <xdr:col>4</xdr:col>
      <xdr:colOff>2624731</xdr:colOff>
      <xdr:row>17</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17</xdr:row>
      <xdr:rowOff>1287780</xdr:rowOff>
    </xdr:from>
    <xdr:to>
      <xdr:col>4</xdr:col>
      <xdr:colOff>594621</xdr:colOff>
      <xdr:row>17</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18</xdr:row>
      <xdr:rowOff>72888</xdr:rowOff>
    </xdr:from>
    <xdr:to>
      <xdr:col>4</xdr:col>
      <xdr:colOff>1820327</xdr:colOff>
      <xdr:row>18</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18</xdr:row>
      <xdr:rowOff>1073427</xdr:rowOff>
    </xdr:from>
    <xdr:to>
      <xdr:col>4</xdr:col>
      <xdr:colOff>1497496</xdr:colOff>
      <xdr:row>18</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19</xdr:row>
      <xdr:rowOff>62753</xdr:rowOff>
    </xdr:from>
    <xdr:to>
      <xdr:col>4</xdr:col>
      <xdr:colOff>1093693</xdr:colOff>
      <xdr:row>19</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19</xdr:row>
      <xdr:rowOff>107576</xdr:rowOff>
    </xdr:from>
    <xdr:to>
      <xdr:col>4</xdr:col>
      <xdr:colOff>2321858</xdr:colOff>
      <xdr:row>19</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19</xdr:row>
      <xdr:rowOff>143435</xdr:rowOff>
    </xdr:from>
    <xdr:to>
      <xdr:col>4</xdr:col>
      <xdr:colOff>3541058</xdr:colOff>
      <xdr:row>19</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19</xdr:row>
      <xdr:rowOff>1649507</xdr:rowOff>
    </xdr:from>
    <xdr:to>
      <xdr:col>4</xdr:col>
      <xdr:colOff>1864658</xdr:colOff>
      <xdr:row>19</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20</xdr:row>
      <xdr:rowOff>0</xdr:rowOff>
    </xdr:from>
    <xdr:to>
      <xdr:col>4</xdr:col>
      <xdr:colOff>1407459</xdr:colOff>
      <xdr:row>20</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20</xdr:row>
      <xdr:rowOff>1541930</xdr:rowOff>
    </xdr:from>
    <xdr:to>
      <xdr:col>4</xdr:col>
      <xdr:colOff>2483222</xdr:colOff>
      <xdr:row>20</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20</xdr:row>
      <xdr:rowOff>259977</xdr:rowOff>
    </xdr:from>
    <xdr:to>
      <xdr:col>4</xdr:col>
      <xdr:colOff>3003176</xdr:colOff>
      <xdr:row>20</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twoCellAnchor>
    <xdr:from>
      <xdr:col>4</xdr:col>
      <xdr:colOff>44823</xdr:colOff>
      <xdr:row>7</xdr:row>
      <xdr:rowOff>35858</xdr:rowOff>
    </xdr:from>
    <xdr:to>
      <xdr:col>4</xdr:col>
      <xdr:colOff>1091400</xdr:colOff>
      <xdr:row>7</xdr:row>
      <xdr:rowOff>1488140</xdr:rowOff>
    </xdr:to>
    <xdr:pic>
      <xdr:nvPicPr>
        <xdr:cNvPr id="53" name="Picture 52">
          <a:extLst>
            <a:ext uri="{FF2B5EF4-FFF2-40B4-BE49-F238E27FC236}">
              <a16:creationId xmlns:a16="http://schemas.microsoft.com/office/drawing/2014/main" id="{FD6297C5-04E1-F3C7-C815-2A9B7E182B30}"/>
            </a:ext>
          </a:extLst>
        </xdr:cNvPr>
        <xdr:cNvPicPr>
          <a:picLocks noChangeAspect="1"/>
        </xdr:cNvPicPr>
      </xdr:nvPicPr>
      <xdr:blipFill>
        <a:blip xmlns:r="http://schemas.openxmlformats.org/officeDocument/2006/relationships" r:embed="rId52"/>
        <a:stretch>
          <a:fillRect/>
        </a:stretch>
      </xdr:blipFill>
      <xdr:spPr>
        <a:xfrm>
          <a:off x="9197788" y="9681882"/>
          <a:ext cx="1046577" cy="145228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21" Type="http://schemas.openxmlformats.org/officeDocument/2006/relationships/drawing" Target="../drawings/drawing1.xm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printerSettings" Target="../printerSettings/printerSettings1.bin"/><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hyperlink" Target="TotalBibliography/Simatos_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47" Type="http://schemas.openxmlformats.org/officeDocument/2006/relationships/hyperlink" Target="TotalBibliography/PetrosPolidorouDiplomaThesisMotorDesign.pdf" TargetMode="External"/><Relationship Id="rId50" Type="http://schemas.openxmlformats.org/officeDocument/2006/relationships/hyperlink" Target="TotalBibliography/IliasZournatzisThesis.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46" Type="http://schemas.openxmlformats.org/officeDocument/2006/relationships/hyperlink" Target="TotalBibliography/PapagiannakiIroThesis.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45" Type="http://schemas.openxmlformats.org/officeDocument/2006/relationships/hyperlink" Target="TotalBibliography/MechanicalToleranceStackupAndAnalysis.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49" Type="http://schemas.openxmlformats.org/officeDocument/2006/relationships/hyperlink" Target="TotalBibliography/ValvisFinalThesisMotor.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 Id="rId48" Type="http://schemas.openxmlformats.org/officeDocument/2006/relationships/hyperlink" Target="TotalBibliography/DallasThesis.pdf" TargetMode="External"/><Relationship Id="rId8" Type="http://schemas.openxmlformats.org/officeDocument/2006/relationships/hyperlink" Target="TotalBibliography\DexterIIIPaper.pdf" TargetMode="External"/><Relationship Id="rId51" Type="http://schemas.openxmlformats.org/officeDocument/2006/relationships/hyperlink" Target="TotalBibliography/TsalidisThesisIMU.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7" Type="http://schemas.openxmlformats.org/officeDocument/2006/relationships/printerSettings" Target="../printerSettings/printerSettings3.bin"/><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TotalBibliography/NagoyaStabilizationFixedPoint.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TotalBibliography/ActiveKneeMechanismForPassiveDynamicWalkingMachines.pdf" TargetMode="External"/><Relationship Id="rId7" Type="http://schemas.openxmlformats.org/officeDocument/2006/relationships/drawing" Target="../drawings/drawing2.xm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7"/>
  <sheetViews>
    <sheetView zoomScale="85" zoomScaleNormal="85" workbookViewId="0">
      <pane xSplit="1" ySplit="1" topLeftCell="B8" activePane="bottomRight" state="frozen"/>
      <selection pane="topRight" activeCell="B1" sqref="B1"/>
      <selection pane="bottomLeft" activeCell="A2" sqref="A2"/>
      <selection pane="bottomRight" activeCell="F12" sqref="F12"/>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64.4" customHeight="1" x14ac:dyDescent="0.3">
      <c r="C8" s="12"/>
      <c r="D8" s="2" t="s">
        <v>283</v>
      </c>
      <c r="F8" s="34" t="s">
        <v>212</v>
      </c>
    </row>
    <row r="9" spans="1:6" ht="121.8" customHeight="1" x14ac:dyDescent="0.3">
      <c r="A9" s="2" t="s">
        <v>34</v>
      </c>
      <c r="B9" s="5" t="s">
        <v>35</v>
      </c>
      <c r="C9" s="6" t="s">
        <v>245</v>
      </c>
      <c r="D9" s="2" t="s">
        <v>36</v>
      </c>
      <c r="F9" s="11" t="s">
        <v>37</v>
      </c>
    </row>
    <row r="10" spans="1:6" ht="348" x14ac:dyDescent="0.3">
      <c r="A10" s="2" t="s">
        <v>40</v>
      </c>
      <c r="B10" s="5" t="s">
        <v>38</v>
      </c>
      <c r="C10" s="6" t="s">
        <v>58</v>
      </c>
      <c r="D10" s="2" t="s">
        <v>41</v>
      </c>
      <c r="F10" s="11" t="s">
        <v>42</v>
      </c>
    </row>
    <row r="11" spans="1:6" ht="317.39999999999998" x14ac:dyDescent="0.3">
      <c r="A11" s="2" t="s">
        <v>83</v>
      </c>
      <c r="B11" s="5" t="s">
        <v>81</v>
      </c>
      <c r="C11" s="6" t="s">
        <v>190</v>
      </c>
      <c r="D11" s="2" t="s">
        <v>59</v>
      </c>
      <c r="F11" s="11" t="s">
        <v>84</v>
      </c>
    </row>
    <row r="12" spans="1:6" ht="205.2" x14ac:dyDescent="0.3">
      <c r="B12" s="5" t="s">
        <v>81</v>
      </c>
      <c r="C12" s="6" t="s">
        <v>94</v>
      </c>
      <c r="D12" s="2" t="s">
        <v>82</v>
      </c>
      <c r="F12" s="11" t="s">
        <v>95</v>
      </c>
    </row>
    <row r="13" spans="1:6" ht="297" x14ac:dyDescent="0.3">
      <c r="A13" s="2" t="s">
        <v>96</v>
      </c>
      <c r="B13" s="5" t="s">
        <v>81</v>
      </c>
      <c r="C13" s="6" t="s">
        <v>163</v>
      </c>
      <c r="D13" t="s">
        <v>175</v>
      </c>
      <c r="F13" s="18" t="s">
        <v>166</v>
      </c>
    </row>
    <row r="14" spans="1:6" ht="123.6" x14ac:dyDescent="0.3">
      <c r="A14" s="2" t="s">
        <v>112</v>
      </c>
      <c r="B14" s="5" t="s">
        <v>113</v>
      </c>
      <c r="C14" s="6" t="s">
        <v>114</v>
      </c>
      <c r="D14" t="s">
        <v>176</v>
      </c>
      <c r="F14" s="18" t="s">
        <v>110</v>
      </c>
    </row>
    <row r="15" spans="1:6" ht="144" x14ac:dyDescent="0.3">
      <c r="A15" s="2" t="s">
        <v>159</v>
      </c>
      <c r="B15" s="5" t="s">
        <v>160</v>
      </c>
      <c r="C15" s="6" t="s">
        <v>161</v>
      </c>
      <c r="D15" t="s">
        <v>177</v>
      </c>
      <c r="F15" s="18" t="s">
        <v>156</v>
      </c>
    </row>
    <row r="16" spans="1:6" ht="307.2" x14ac:dyDescent="0.3">
      <c r="A16" s="2" t="s">
        <v>40</v>
      </c>
      <c r="B16" s="5" t="s">
        <v>160</v>
      </c>
      <c r="C16" s="6" t="s">
        <v>258</v>
      </c>
      <c r="D16" s="2" t="s">
        <v>178</v>
      </c>
      <c r="F16" s="18" t="s">
        <v>179</v>
      </c>
    </row>
    <row r="17" spans="1:6" ht="62.4" x14ac:dyDescent="0.3">
      <c r="A17" s="2" t="s">
        <v>219</v>
      </c>
      <c r="B17" s="5" t="s">
        <v>218</v>
      </c>
      <c r="C17" s="6" t="s">
        <v>259</v>
      </c>
      <c r="D17" t="s">
        <v>217</v>
      </c>
      <c r="F17" s="20" t="s">
        <v>193</v>
      </c>
    </row>
    <row r="18" spans="1:6" ht="225.6" x14ac:dyDescent="0.3">
      <c r="A18" s="2" t="s">
        <v>239</v>
      </c>
      <c r="B18" s="5" t="s">
        <v>218</v>
      </c>
      <c r="C18" s="6" t="s">
        <v>260</v>
      </c>
      <c r="D18" s="2" t="s">
        <v>240</v>
      </c>
      <c r="F18" s="18" t="s">
        <v>202</v>
      </c>
    </row>
    <row r="19" spans="1:6" ht="327.60000000000002" x14ac:dyDescent="0.3">
      <c r="A19" s="2" t="s">
        <v>246</v>
      </c>
      <c r="B19" s="5" t="s">
        <v>218</v>
      </c>
      <c r="C19" s="6" t="s">
        <v>261</v>
      </c>
      <c r="D19" s="2" t="s">
        <v>244</v>
      </c>
    </row>
    <row r="20" spans="1:6" ht="306.60000000000002" customHeight="1" x14ac:dyDescent="0.3">
      <c r="A20" s="2" t="s">
        <v>271</v>
      </c>
      <c r="B20" s="5" t="s">
        <v>274</v>
      </c>
      <c r="C20" s="6" t="s">
        <v>270</v>
      </c>
      <c r="D20" s="2" t="s">
        <v>269</v>
      </c>
      <c r="F20" s="20" t="s">
        <v>268</v>
      </c>
    </row>
    <row r="21" spans="1:6" ht="154.80000000000001" customHeight="1" x14ac:dyDescent="0.3">
      <c r="A21" s="2" t="s">
        <v>275</v>
      </c>
      <c r="B21" s="5" t="s">
        <v>276</v>
      </c>
      <c r="C21" s="6" t="s">
        <v>279</v>
      </c>
      <c r="D21" t="s">
        <v>277</v>
      </c>
      <c r="F21" s="18" t="s">
        <v>265</v>
      </c>
    </row>
    <row r="22" spans="1:6" x14ac:dyDescent="0.3">
      <c r="C22" s="13"/>
      <c r="D22" s="2"/>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3:4" x14ac:dyDescent="0.3">
      <c r="C81" s="13"/>
      <c r="D81" s="2"/>
    </row>
    <row r="82" spans="3:4" x14ac:dyDescent="0.3">
      <c r="D82" s="2"/>
    </row>
    <row r="83" spans="3:4" x14ac:dyDescent="0.3">
      <c r="D83" s="2"/>
    </row>
    <row r="84" spans="3:4" x14ac:dyDescent="0.3">
      <c r="D84" s="2"/>
    </row>
    <row r="85" spans="3:4" x14ac:dyDescent="0.3">
      <c r="D85" s="2"/>
    </row>
    <row r="86" spans="3:4" x14ac:dyDescent="0.3">
      <c r="D86" s="2"/>
    </row>
    <row r="87" spans="3:4" x14ac:dyDescent="0.3">
      <c r="D87" s="2"/>
    </row>
    <row r="88" spans="3:4" x14ac:dyDescent="0.3">
      <c r="D88" s="2"/>
    </row>
    <row r="89" spans="3:4" x14ac:dyDescent="0.3">
      <c r="D89" s="2"/>
    </row>
    <row r="90" spans="3:4" x14ac:dyDescent="0.3">
      <c r="D90" s="2"/>
    </row>
    <row r="91" spans="3:4" x14ac:dyDescent="0.3">
      <c r="D91" s="2"/>
    </row>
    <row r="92" spans="3:4" x14ac:dyDescent="0.3">
      <c r="D92" s="2"/>
    </row>
    <row r="93" spans="3:4" x14ac:dyDescent="0.3">
      <c r="D93" s="2"/>
    </row>
    <row r="94" spans="3:4" x14ac:dyDescent="0.3">
      <c r="D94" s="2"/>
    </row>
    <row r="95" spans="3:4" x14ac:dyDescent="0.3">
      <c r="D95" s="2"/>
    </row>
    <row r="96" spans="3: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9" r:id="rId7" display="Manufacturers/CollinsRuinaPassiveLegsKnees.pdf" xr:uid="{E03437DA-8456-4E3D-A8B2-249AE9844B57}"/>
    <hyperlink ref="F10" r:id="rId8" xr:uid="{6C7A0374-5A96-4F7A-A122-2AA6BCDAE8E4}"/>
    <hyperlink ref="F11" r:id="rId9" display="Manufacturers/VanessaFHsuChenThesis.pdf" xr:uid="{FA22FBAE-4BC2-4EED-88B6-8494A8D03E65}"/>
    <hyperlink ref="F12" r:id="rId10" xr:uid="{9FC84682-5D44-4813-8118-804CAC8AA73C}"/>
    <hyperlink ref="F14" r:id="rId11" xr:uid="{7936D6BC-ECAC-4AF2-8AFB-446618908839}"/>
    <hyperlink ref="F15" r:id="rId12" display="TotalBibliography\InsectRobot.pdf" xr:uid="{34591478-54A1-4DA5-83E4-B09FF0463282}"/>
    <hyperlink ref="F13" r:id="rId13" display="TotalBibliography/LeggedRobotEBook.pdf" xr:uid="{A00E5972-67C7-47F2-A730-7C0B452A3AB7}"/>
    <hyperlink ref="F16" r:id="rId14" display="TotalBibliography/HoneycuttPDWDesignThessis.pdf" xr:uid="{CF7EC664-9B1D-4CEE-B055-95C8FCED912A}"/>
    <hyperlink ref="F17" r:id="rId15" display="TotalBibliography/ActiveKneeMechanismForPassiveDynamicWalkingMachines.pdf" xr:uid="{F43B352D-2ECC-4E68-AB54-18DC124A5EBB}"/>
    <hyperlink ref="F18" r:id="rId16" display="TotalBibliography\DexterIIIPaper.pdf" xr:uid="{02A3E76A-F58E-4A19-9889-42D0B2AD423E}"/>
    <hyperlink ref="F20" r:id="rId17" location="v=onepage&amp;q=Nagoya%20Passive%20Walker%20Robot&amp;f=false" display="NagoyaRecentRobot" xr:uid="{C26084C8-E6CC-4E45-A824-90DBB8C665CC}"/>
    <hyperlink ref="F21" r:id="rId18" display="TotalBibliography/NagoyaStabilizationFixedPoint.pdf" xr:uid="{AE89C26B-CAD9-4D74-99C6-F98B0D653F12}"/>
    <hyperlink ref="F8" r:id="rId19" display="TotalBibliography/Simatos_Thesis.pdf" xr:uid="{BC717127-0442-4842-9471-AAF93881167A}"/>
  </hyperlinks>
  <pageMargins left="0.7" right="0.7" top="0.75" bottom="0.75" header="0.3" footer="0.3"/>
  <pageSetup orientation="portrait" horizontalDpi="4294967292" verticalDpi="1200" r:id="rId20"/>
  <drawing r:id="rId2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52"/>
  <sheetViews>
    <sheetView tabSelected="1" topLeftCell="A28" zoomScale="85" zoomScaleNormal="85" workbookViewId="0">
      <selection activeCell="O41" sqref="O41"/>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7" width="15.77734375" bestFit="1" customWidth="1"/>
  </cols>
  <sheetData>
    <row r="1" spans="1:7" ht="20.399999999999999" thickBot="1" x14ac:dyDescent="0.45">
      <c r="A1" s="21" t="s">
        <v>191</v>
      </c>
      <c r="B1" s="24" t="s">
        <v>192</v>
      </c>
      <c r="D1" s="25" t="s">
        <v>197</v>
      </c>
      <c r="E1" s="26" t="s">
        <v>198</v>
      </c>
      <c r="F1" s="26" t="s">
        <v>199</v>
      </c>
      <c r="G1" s="27" t="s">
        <v>282</v>
      </c>
    </row>
    <row r="2" spans="1:7" ht="15" thickTop="1" x14ac:dyDescent="0.3">
      <c r="A2" s="18" t="s">
        <v>11</v>
      </c>
      <c r="B2" t="s">
        <v>195</v>
      </c>
      <c r="D2" s="28" t="s">
        <v>195</v>
      </c>
      <c r="E2">
        <f>COUNTIF(B2:B200,"Yes")</f>
        <v>21</v>
      </c>
      <c r="F2">
        <f>COUNTIF(B2:B200,"No")</f>
        <v>29</v>
      </c>
      <c r="G2" s="29">
        <f>COUNTIF(B2:B200,"OnGoing")</f>
        <v>1</v>
      </c>
    </row>
    <row r="3" spans="1:7" x14ac:dyDescent="0.3">
      <c r="A3" s="18" t="s">
        <v>193</v>
      </c>
      <c r="B3" t="s">
        <v>195</v>
      </c>
      <c r="D3" s="30" t="s">
        <v>196</v>
      </c>
      <c r="G3" s="29"/>
    </row>
    <row r="4" spans="1:7" x14ac:dyDescent="0.3">
      <c r="A4" s="18" t="s">
        <v>194</v>
      </c>
      <c r="B4" t="s">
        <v>196</v>
      </c>
      <c r="D4" s="31" t="s">
        <v>281</v>
      </c>
      <c r="E4" s="32"/>
      <c r="F4" s="32"/>
      <c r="G4" s="33"/>
    </row>
    <row r="5" spans="1:7" x14ac:dyDescent="0.3">
      <c r="A5" s="18" t="s">
        <v>110</v>
      </c>
      <c r="B5" t="s">
        <v>195</v>
      </c>
    </row>
    <row r="6" spans="1:7" x14ac:dyDescent="0.3">
      <c r="A6" s="18" t="s">
        <v>200</v>
      </c>
      <c r="B6" t="s">
        <v>196</v>
      </c>
    </row>
    <row r="7" spans="1:7" x14ac:dyDescent="0.3">
      <c r="A7" s="18" t="s">
        <v>37</v>
      </c>
      <c r="B7" t="s">
        <v>195</v>
      </c>
    </row>
    <row r="8" spans="1:7" x14ac:dyDescent="0.3">
      <c r="A8" s="18" t="s">
        <v>201</v>
      </c>
      <c r="B8" t="s">
        <v>195</v>
      </c>
    </row>
    <row r="9" spans="1:7" x14ac:dyDescent="0.3">
      <c r="A9" s="18" t="s">
        <v>202</v>
      </c>
      <c r="B9" t="s">
        <v>195</v>
      </c>
    </row>
    <row r="10" spans="1:7" x14ac:dyDescent="0.3">
      <c r="A10" s="18" t="s">
        <v>203</v>
      </c>
      <c r="B10" t="s">
        <v>196</v>
      </c>
    </row>
    <row r="11" spans="1:7" x14ac:dyDescent="0.3">
      <c r="A11" s="18" t="s">
        <v>204</v>
      </c>
      <c r="B11" t="s">
        <v>196</v>
      </c>
    </row>
    <row r="12" spans="1:7" x14ac:dyDescent="0.3">
      <c r="A12" s="18" t="s">
        <v>205</v>
      </c>
      <c r="B12" t="s">
        <v>196</v>
      </c>
    </row>
    <row r="13" spans="1:7" x14ac:dyDescent="0.3">
      <c r="A13" s="18" t="s">
        <v>179</v>
      </c>
      <c r="B13" t="s">
        <v>195</v>
      </c>
    </row>
    <row r="14" spans="1:7" x14ac:dyDescent="0.3">
      <c r="A14" s="18" t="s">
        <v>14</v>
      </c>
      <c r="B14" t="s">
        <v>195</v>
      </c>
    </row>
    <row r="15" spans="1:7" x14ac:dyDescent="0.3">
      <c r="A15" s="18" t="s">
        <v>166</v>
      </c>
      <c r="B15" t="s">
        <v>195</v>
      </c>
    </row>
    <row r="16" spans="1:7" x14ac:dyDescent="0.3">
      <c r="A16" s="18" t="s">
        <v>106</v>
      </c>
      <c r="B16" t="s">
        <v>196</v>
      </c>
    </row>
    <row r="17" spans="1:15" x14ac:dyDescent="0.3">
      <c r="A17" s="18" t="s">
        <v>101</v>
      </c>
      <c r="B17" t="s">
        <v>196</v>
      </c>
    </row>
    <row r="18" spans="1:15" x14ac:dyDescent="0.3">
      <c r="A18" s="18" t="s">
        <v>142</v>
      </c>
      <c r="B18" t="s">
        <v>195</v>
      </c>
    </row>
    <row r="19" spans="1:15" x14ac:dyDescent="0.3">
      <c r="A19" s="18" t="s">
        <v>206</v>
      </c>
      <c r="B19" t="s">
        <v>195</v>
      </c>
      <c r="O19">
        <v>3</v>
      </c>
    </row>
    <row r="20" spans="1:15" x14ac:dyDescent="0.3">
      <c r="A20" s="18" t="s">
        <v>207</v>
      </c>
      <c r="B20" t="s">
        <v>196</v>
      </c>
    </row>
    <row r="21" spans="1:15" x14ac:dyDescent="0.3">
      <c r="A21" s="18" t="s">
        <v>208</v>
      </c>
      <c r="B21" t="s">
        <v>196</v>
      </c>
    </row>
    <row r="22" spans="1:15" x14ac:dyDescent="0.3">
      <c r="A22" s="18" t="s">
        <v>95</v>
      </c>
      <c r="B22" t="s">
        <v>195</v>
      </c>
    </row>
    <row r="23" spans="1:15" x14ac:dyDescent="0.3">
      <c r="A23" s="18" t="s">
        <v>209</v>
      </c>
      <c r="B23" t="s">
        <v>196</v>
      </c>
    </row>
    <row r="24" spans="1:15" x14ac:dyDescent="0.3">
      <c r="A24" s="18" t="s">
        <v>6</v>
      </c>
      <c r="B24" t="s">
        <v>195</v>
      </c>
    </row>
    <row r="25" spans="1:15" x14ac:dyDescent="0.3">
      <c r="A25" s="18" t="s">
        <v>156</v>
      </c>
      <c r="B25" t="s">
        <v>195</v>
      </c>
    </row>
    <row r="26" spans="1:15" x14ac:dyDescent="0.3">
      <c r="A26" s="18" t="s">
        <v>17</v>
      </c>
      <c r="B26" t="s">
        <v>195</v>
      </c>
    </row>
    <row r="27" spans="1:15" x14ac:dyDescent="0.3">
      <c r="A27" s="18" t="s">
        <v>210</v>
      </c>
      <c r="B27" t="s">
        <v>196</v>
      </c>
    </row>
    <row r="28" spans="1:15" x14ac:dyDescent="0.3">
      <c r="A28" s="18" t="s">
        <v>211</v>
      </c>
      <c r="B28" t="s">
        <v>196</v>
      </c>
    </row>
    <row r="29" spans="1:15" x14ac:dyDescent="0.3">
      <c r="A29" s="18" t="s">
        <v>212</v>
      </c>
      <c r="B29" t="s">
        <v>195</v>
      </c>
    </row>
    <row r="30" spans="1:15" x14ac:dyDescent="0.3">
      <c r="A30" s="18" t="s">
        <v>213</v>
      </c>
      <c r="B30" t="s">
        <v>196</v>
      </c>
    </row>
    <row r="31" spans="1:15" x14ac:dyDescent="0.3">
      <c r="A31" s="18" t="s">
        <v>20</v>
      </c>
      <c r="B31" t="s">
        <v>195</v>
      </c>
    </row>
    <row r="32" spans="1:15" x14ac:dyDescent="0.3">
      <c r="A32" s="18" t="s">
        <v>109</v>
      </c>
      <c r="B32" t="s">
        <v>196</v>
      </c>
    </row>
    <row r="33" spans="1:2" x14ac:dyDescent="0.3">
      <c r="A33" s="18" t="s">
        <v>214</v>
      </c>
      <c r="B33" t="s">
        <v>196</v>
      </c>
    </row>
    <row r="34" spans="1:2" x14ac:dyDescent="0.3">
      <c r="A34" s="18" t="s">
        <v>84</v>
      </c>
      <c r="B34" t="s">
        <v>195</v>
      </c>
    </row>
    <row r="35" spans="1:2" x14ac:dyDescent="0.3">
      <c r="A35" s="18" t="s">
        <v>215</v>
      </c>
      <c r="B35" t="s">
        <v>196</v>
      </c>
    </row>
    <row r="36" spans="1:2" x14ac:dyDescent="0.3">
      <c r="A36" s="18" t="s">
        <v>24</v>
      </c>
      <c r="B36" t="s">
        <v>195</v>
      </c>
    </row>
    <row r="37" spans="1:2" x14ac:dyDescent="0.3">
      <c r="A37" s="18" t="s">
        <v>216</v>
      </c>
      <c r="B37" t="s">
        <v>195</v>
      </c>
    </row>
    <row r="38" spans="1:2" x14ac:dyDescent="0.3">
      <c r="A38" s="18" t="s">
        <v>42</v>
      </c>
      <c r="B38" t="s">
        <v>195</v>
      </c>
    </row>
    <row r="39" spans="1:2" x14ac:dyDescent="0.3">
      <c r="A39" s="18" t="s">
        <v>231</v>
      </c>
      <c r="B39" t="s">
        <v>196</v>
      </c>
    </row>
    <row r="40" spans="1:2" x14ac:dyDescent="0.3">
      <c r="A40" s="18" t="s">
        <v>232</v>
      </c>
      <c r="B40" t="s">
        <v>196</v>
      </c>
    </row>
    <row r="41" spans="1:2" x14ac:dyDescent="0.3">
      <c r="A41" s="18" t="s">
        <v>238</v>
      </c>
      <c r="B41" t="s">
        <v>196</v>
      </c>
    </row>
    <row r="42" spans="1:2" x14ac:dyDescent="0.3">
      <c r="A42" s="18" t="s">
        <v>264</v>
      </c>
      <c r="B42" t="s">
        <v>196</v>
      </c>
    </row>
    <row r="43" spans="1:2" x14ac:dyDescent="0.3">
      <c r="A43" s="18" t="s">
        <v>265</v>
      </c>
      <c r="B43" t="s">
        <v>196</v>
      </c>
    </row>
    <row r="44" spans="1:2" x14ac:dyDescent="0.3">
      <c r="A44" s="18" t="s">
        <v>266</v>
      </c>
      <c r="B44" t="s">
        <v>196</v>
      </c>
    </row>
    <row r="45" spans="1:2" x14ac:dyDescent="0.3">
      <c r="A45" s="20" t="s">
        <v>267</v>
      </c>
      <c r="B45" t="s">
        <v>196</v>
      </c>
    </row>
    <row r="46" spans="1:2" x14ac:dyDescent="0.3">
      <c r="A46" s="18" t="s">
        <v>280</v>
      </c>
      <c r="B46" t="s">
        <v>281</v>
      </c>
    </row>
    <row r="47" spans="1:2" x14ac:dyDescent="0.3">
      <c r="A47" s="18" t="s">
        <v>284</v>
      </c>
      <c r="B47" t="s">
        <v>196</v>
      </c>
    </row>
    <row r="48" spans="1:2" x14ac:dyDescent="0.3">
      <c r="A48" s="18" t="s">
        <v>285</v>
      </c>
      <c r="B48" t="s">
        <v>196</v>
      </c>
    </row>
    <row r="49" spans="1:2" x14ac:dyDescent="0.3">
      <c r="A49" s="18" t="s">
        <v>286</v>
      </c>
      <c r="B49" t="s">
        <v>196</v>
      </c>
    </row>
    <row r="50" spans="1:2" x14ac:dyDescent="0.3">
      <c r="A50" s="18" t="s">
        <v>287</v>
      </c>
      <c r="B50" t="s">
        <v>196</v>
      </c>
    </row>
    <row r="51" spans="1:2" x14ac:dyDescent="0.3">
      <c r="A51" s="18" t="s">
        <v>288</v>
      </c>
      <c r="B51" t="s">
        <v>196</v>
      </c>
    </row>
    <row r="52" spans="1:2" x14ac:dyDescent="0.3">
      <c r="A52" s="18" t="s">
        <v>289</v>
      </c>
      <c r="B52" t="s">
        <v>196</v>
      </c>
    </row>
  </sheetData>
  <dataValidations count="2">
    <dataValidation type="list" allowBlank="1" showInputMessage="1" showErrorMessage="1" sqref="B173:B200" xr:uid="{F3533318-CEB2-4790-BFF8-BB133F8AFF0F}">
      <formula1>"Yes,No"</formula1>
    </dataValidation>
    <dataValidation type="list" allowBlank="1" showInputMessage="1" showErrorMessage="1" sqref="B2:B172" xr:uid="{0A63BFE2-2379-4345-B79B-E34207911554}">
      <formula1>$D$2:$D$4</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 ref="A46" r:id="rId45" display="TotalBibliography/MechanicalToleranceStackupAndAnalysis.pdf" xr:uid="{CBCE4877-807E-4BED-9E2A-128EF2DEC74A}"/>
    <hyperlink ref="A47" r:id="rId46" display="TotalBibliography/PapagiannakiIroThesis.pdf" xr:uid="{4A66593F-70D3-46FE-BC01-9D2D37BAE460}"/>
    <hyperlink ref="A48" r:id="rId47" display="TotalBibliography/PetrosPolidorouDiplomaThesisMotorDesign.pdf" xr:uid="{F8E18851-2AB3-43EE-839C-F1A489ACA7C9}"/>
    <hyperlink ref="A49" r:id="rId48" display="TotalBibliography/DallasThesis.pdf" xr:uid="{907B8AE0-7C31-4BC4-9036-C45D76EDBAE6}"/>
    <hyperlink ref="A50" r:id="rId49" display="TotalBibliography/ValvisFinalThesisMotor.pdf" xr:uid="{1A62041E-F294-4BCC-A7EC-502B76EC3A56}"/>
    <hyperlink ref="A51" r:id="rId50" display="TotalBibliography/IliasZournatzisThesis.pdf" xr:uid="{CAFC3E8B-40B4-4765-AAD3-7AE942204397}"/>
    <hyperlink ref="A52" r:id="rId51" display="TotalBibliography/TsalidisThesisIMU.pdf" xr:uid="{1EED3892-EDF4-41ED-96B1-02F49B7FB224}"/>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C680A73F-EC1E-4E19-864D-ABB80930FE48}">
            <xm:f>NOT(ISERROR(SEARCH($D$4,B2)))</xm:f>
            <xm:f>$D$4</xm:f>
            <x14:dxf>
              <font>
                <color theme="0"/>
              </font>
              <numFmt numFmtId="0" formatCode="General"/>
              <fill>
                <patternFill>
                  <bgColor theme="9" tint="-0.24994659260841701"/>
                </patternFill>
              </fill>
            </x14:dxf>
          </x14:cfRule>
          <x14:cfRule type="containsText" priority="2" operator="containsText" id="{E2FED068-AFEE-47DC-B6CE-DFE0AA672C2A}">
            <xm:f>NOT(ISERROR(SEARCH($D$3,B2)))</xm:f>
            <xm:f>$D$3</xm:f>
            <x14:dxf>
              <fill>
                <patternFill>
                  <bgColor rgb="FFC00000"/>
                </patternFill>
              </fill>
            </x14:dxf>
          </x14:cfRule>
          <x14:cfRule type="containsText" priority="3"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8" activePane="bottomRight" state="frozen"/>
      <selection pane="topRight" activeCell="B1" sqref="B1"/>
      <selection pane="bottomLeft" activeCell="A2" sqref="A2"/>
      <selection pane="bottomRight" activeCell="A8" sqref="A8"/>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134</v>
      </c>
      <c r="B1" s="21" t="s">
        <v>44</v>
      </c>
      <c r="C1" s="21" t="s">
        <v>135</v>
      </c>
      <c r="D1" s="21" t="s">
        <v>68</v>
      </c>
      <c r="E1" s="22" t="s">
        <v>143</v>
      </c>
      <c r="F1" s="3" t="s">
        <v>5</v>
      </c>
    </row>
    <row r="2" spans="1:6" ht="15" thickTop="1" x14ac:dyDescent="0.3">
      <c r="A2" s="19" t="s">
        <v>136</v>
      </c>
    </row>
    <row r="3" spans="1:6" x14ac:dyDescent="0.3">
      <c r="A3" s="19" t="s">
        <v>137</v>
      </c>
    </row>
    <row r="4" spans="1:6" ht="28.8" x14ac:dyDescent="0.3">
      <c r="A4" s="19" t="s">
        <v>138</v>
      </c>
      <c r="B4" s="19" t="s">
        <v>140</v>
      </c>
      <c r="C4" s="19" t="s">
        <v>141</v>
      </c>
      <c r="E4" s="19" t="s">
        <v>145</v>
      </c>
      <c r="F4" s="20" t="s">
        <v>142</v>
      </c>
    </row>
    <row r="5" spans="1:6" ht="43.2" x14ac:dyDescent="0.3">
      <c r="A5" s="19" t="s">
        <v>137</v>
      </c>
      <c r="C5" s="19" t="s">
        <v>180</v>
      </c>
      <c r="E5" s="19" t="s">
        <v>181</v>
      </c>
      <c r="F5" s="20" t="s">
        <v>179</v>
      </c>
    </row>
    <row r="6" spans="1:6" ht="57.6" x14ac:dyDescent="0.3">
      <c r="A6" s="19" t="s">
        <v>139</v>
      </c>
      <c r="C6" s="19" t="s">
        <v>153</v>
      </c>
      <c r="D6" s="19" t="s">
        <v>154</v>
      </c>
      <c r="E6" s="19" t="s">
        <v>155</v>
      </c>
      <c r="F6" s="20" t="s">
        <v>156</v>
      </c>
    </row>
    <row r="7" spans="1:6" ht="72" x14ac:dyDescent="0.3">
      <c r="A7" s="19" t="s">
        <v>157</v>
      </c>
      <c r="B7" s="19" t="s">
        <v>151</v>
      </c>
      <c r="C7" s="23" t="s">
        <v>152</v>
      </c>
      <c r="E7" t="s">
        <v>144</v>
      </c>
      <c r="F7" s="20" t="s">
        <v>156</v>
      </c>
    </row>
    <row r="8" spans="1:6" x14ac:dyDescent="0.3">
      <c r="A8" s="19" t="s">
        <v>146</v>
      </c>
      <c r="F8" s="20" t="s">
        <v>156</v>
      </c>
    </row>
    <row r="9" spans="1:6" ht="43.2" x14ac:dyDescent="0.3">
      <c r="A9" s="19" t="s">
        <v>174</v>
      </c>
      <c r="B9" s="19" t="s">
        <v>170</v>
      </c>
      <c r="C9" s="19" t="s">
        <v>171</v>
      </c>
    </row>
    <row r="10" spans="1:6" ht="72" x14ac:dyDescent="0.3">
      <c r="A10" s="19" t="s">
        <v>185</v>
      </c>
      <c r="B10" s="19" t="s">
        <v>186</v>
      </c>
      <c r="C10" s="19" t="s">
        <v>187</v>
      </c>
      <c r="F10" s="20" t="s">
        <v>179</v>
      </c>
    </row>
    <row r="11" spans="1:6" ht="28.8" x14ac:dyDescent="0.3">
      <c r="A11" s="19" t="s">
        <v>253</v>
      </c>
      <c r="B11" s="19" t="s">
        <v>256</v>
      </c>
      <c r="C11" s="19" t="s">
        <v>153</v>
      </c>
      <c r="F11" s="20" t="s">
        <v>207</v>
      </c>
    </row>
    <row r="12" spans="1:6" ht="28.8" x14ac:dyDescent="0.3">
      <c r="A12" s="19" t="s">
        <v>254</v>
      </c>
      <c r="B12" s="19" t="s">
        <v>257</v>
      </c>
      <c r="C12" s="19" t="s">
        <v>255</v>
      </c>
      <c r="F12" s="20" t="s">
        <v>207</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3" sqref="C13"/>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98</v>
      </c>
      <c r="B1" s="3" t="s">
        <v>99</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39</v>
      </c>
    </row>
    <row r="7" spans="1:3" x14ac:dyDescent="0.3">
      <c r="A7" s="19" t="s">
        <v>32</v>
      </c>
    </row>
    <row r="8" spans="1:3" x14ac:dyDescent="0.3">
      <c r="A8" s="19" t="s">
        <v>33</v>
      </c>
    </row>
    <row r="9" spans="1:3" x14ac:dyDescent="0.3">
      <c r="A9" s="19" t="s">
        <v>60</v>
      </c>
    </row>
    <row r="10" spans="1:3" x14ac:dyDescent="0.3">
      <c r="A10" s="19" t="s">
        <v>85</v>
      </c>
    </row>
    <row r="11" spans="1:3" x14ac:dyDescent="0.3">
      <c r="A11" s="19" t="s">
        <v>62</v>
      </c>
    </row>
    <row r="12" spans="1:3" x14ac:dyDescent="0.3">
      <c r="A12" s="19" t="s">
        <v>86</v>
      </c>
    </row>
    <row r="13" spans="1:3" x14ac:dyDescent="0.3">
      <c r="A13" s="19" t="s">
        <v>87</v>
      </c>
    </row>
    <row r="14" spans="1:3" x14ac:dyDescent="0.3">
      <c r="A14" s="19" t="s">
        <v>88</v>
      </c>
    </row>
    <row r="15" spans="1:3" x14ac:dyDescent="0.3">
      <c r="A15" s="19" t="s">
        <v>89</v>
      </c>
    </row>
    <row r="16" spans="1:3" x14ac:dyDescent="0.3">
      <c r="A16" s="19" t="s">
        <v>90</v>
      </c>
      <c r="C16" s="18" t="s">
        <v>202</v>
      </c>
    </row>
    <row r="17" spans="1:3" x14ac:dyDescent="0.3">
      <c r="A17" s="19" t="s">
        <v>97</v>
      </c>
      <c r="B17" s="19" t="s">
        <v>100</v>
      </c>
      <c r="C17" s="20" t="s">
        <v>101</v>
      </c>
    </row>
    <row r="18" spans="1:3" x14ac:dyDescent="0.3">
      <c r="A18" s="19" t="s">
        <v>102</v>
      </c>
      <c r="B18" s="19" t="s">
        <v>100</v>
      </c>
      <c r="C18" s="19" t="s">
        <v>103</v>
      </c>
    </row>
    <row r="19" spans="1:3" ht="28.8" x14ac:dyDescent="0.3">
      <c r="A19" s="19" t="s">
        <v>104</v>
      </c>
      <c r="B19" s="19" t="s">
        <v>105</v>
      </c>
      <c r="C19" s="18" t="s">
        <v>106</v>
      </c>
    </row>
    <row r="20" spans="1:3" x14ac:dyDescent="0.3">
      <c r="A20" t="s">
        <v>107</v>
      </c>
      <c r="B20" t="s">
        <v>108</v>
      </c>
      <c r="C20" s="20" t="s">
        <v>109</v>
      </c>
    </row>
    <row r="21" spans="1:3" x14ac:dyDescent="0.3">
      <c r="A21" s="19" t="s">
        <v>111</v>
      </c>
      <c r="B21" t="s">
        <v>108</v>
      </c>
      <c r="C21" s="18" t="s">
        <v>110</v>
      </c>
    </row>
    <row r="22" spans="1:3" ht="57.6" x14ac:dyDescent="0.3">
      <c r="A22" s="19" t="s">
        <v>126</v>
      </c>
      <c r="B22" t="s">
        <v>127</v>
      </c>
      <c r="C22" s="20" t="s">
        <v>162</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s>
  <pageMargins left="0.7" right="0.7" top="0.75" bottom="0.75" header="0.3" footer="0.3"/>
  <pageSetup orientation="portrait" horizontalDpi="4294967292" verticalDpi="1200"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4"/>
  <sheetViews>
    <sheetView zoomScale="115" zoomScaleNormal="115" workbookViewId="0">
      <pane xSplit="1" ySplit="1" topLeftCell="B5" activePane="bottomRight" state="frozen"/>
      <selection pane="topRight" activeCell="B1" sqref="B1"/>
      <selection pane="bottomLeft" activeCell="A2" sqref="A2"/>
      <selection pane="bottomRight" activeCell="B10" sqref="B10"/>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43</v>
      </c>
      <c r="B1" s="4" t="s">
        <v>44</v>
      </c>
      <c r="C1" s="1" t="s">
        <v>46</v>
      </c>
      <c r="D1" s="1" t="s">
        <v>47</v>
      </c>
      <c r="E1" s="1" t="s">
        <v>2</v>
      </c>
      <c r="F1" s="3" t="s">
        <v>5</v>
      </c>
    </row>
    <row r="2" spans="1:6" ht="92.4" thickTop="1" x14ac:dyDescent="0.3">
      <c r="A2" s="9" t="s">
        <v>45</v>
      </c>
      <c r="B2" s="12" t="s">
        <v>129</v>
      </c>
      <c r="C2" s="12" t="s">
        <v>250</v>
      </c>
      <c r="D2" s="12" t="s">
        <v>249</v>
      </c>
      <c r="E2" s="12" t="s">
        <v>48</v>
      </c>
    </row>
    <row r="3" spans="1:6" x14ac:dyDescent="0.3">
      <c r="A3" s="9" t="s">
        <v>50</v>
      </c>
      <c r="B3" s="12"/>
      <c r="C3" s="12"/>
      <c r="D3" s="12"/>
      <c r="E3" s="12"/>
    </row>
    <row r="4" spans="1:6" ht="163.19999999999999" x14ac:dyDescent="0.3">
      <c r="A4" s="9" t="s">
        <v>49</v>
      </c>
      <c r="B4" s="12" t="s">
        <v>51</v>
      </c>
      <c r="C4" s="12" t="s">
        <v>52</v>
      </c>
      <c r="D4" s="12" t="s">
        <v>56</v>
      </c>
      <c r="E4" s="12" t="s">
        <v>57</v>
      </c>
    </row>
    <row r="5" spans="1:6" ht="91.8" x14ac:dyDescent="0.3">
      <c r="A5" s="9" t="s">
        <v>115</v>
      </c>
      <c r="B5" s="12" t="s">
        <v>119</v>
      </c>
      <c r="C5" s="12" t="s">
        <v>247</v>
      </c>
      <c r="D5" s="12" t="s">
        <v>248</v>
      </c>
      <c r="E5" s="12" t="s">
        <v>120</v>
      </c>
      <c r="F5" s="20" t="s">
        <v>207</v>
      </c>
    </row>
    <row r="6" spans="1:6" ht="102" x14ac:dyDescent="0.3">
      <c r="A6" s="9" t="s">
        <v>122</v>
      </c>
      <c r="B6" s="12"/>
      <c r="C6" s="12" t="s">
        <v>124</v>
      </c>
      <c r="D6" s="12" t="s">
        <v>125</v>
      </c>
      <c r="E6" s="12" t="s">
        <v>123</v>
      </c>
    </row>
    <row r="7" spans="1:6" ht="149.4" customHeight="1" x14ac:dyDescent="0.3">
      <c r="A7" s="9" t="s">
        <v>128</v>
      </c>
      <c r="B7" s="12" t="s">
        <v>121</v>
      </c>
      <c r="C7" s="12" t="s">
        <v>262</v>
      </c>
      <c r="D7" s="12" t="s">
        <v>263</v>
      </c>
      <c r="E7" s="12" t="s">
        <v>252</v>
      </c>
      <c r="F7" s="20" t="s">
        <v>207</v>
      </c>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4"/>
      <c r="C539" s="14"/>
      <c r="D539" s="14"/>
      <c r="E539" s="14"/>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5"/>
      <c r="C677" s="15"/>
      <c r="D677" s="15"/>
      <c r="E677" s="15"/>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sheetData>
  <hyperlinks>
    <hyperlink ref="F5" r:id="rId1" display="TotalBibliography/mitCheetahDesignPrinciples.pdf" xr:uid="{F6B100BF-F26A-4BE8-96AF-7808A7977906}"/>
    <hyperlink ref="F7" r:id="rId2" display="TotalBibliography/mitCheetahDesignPrinciples.pdf" xr:uid="{486CBA3B-6944-4890-A967-FD01D875FB38}"/>
  </hyperlinks>
  <pageMargins left="0.7" right="0.7" top="0.75" bottom="0.75" header="0.3" footer="0.3"/>
  <pageSetup orientation="portrait" horizontalDpi="4294967292" verticalDpi="1200"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D7" sqref="D7"/>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31.21875" customWidth="1"/>
  </cols>
  <sheetData>
    <row r="1" spans="1:6" ht="20.399999999999999" thickBot="1" x14ac:dyDescent="0.35">
      <c r="A1" s="1" t="s">
        <v>233</v>
      </c>
      <c r="B1" s="4" t="s">
        <v>44</v>
      </c>
      <c r="C1" s="1" t="s">
        <v>46</v>
      </c>
      <c r="D1" s="1" t="s">
        <v>47</v>
      </c>
      <c r="E1" s="1" t="s">
        <v>2</v>
      </c>
      <c r="F1" s="3" t="s">
        <v>5</v>
      </c>
    </row>
    <row r="2" spans="1:6" ht="15" thickTop="1" x14ac:dyDescent="0.3">
      <c r="A2" s="9" t="s">
        <v>234</v>
      </c>
      <c r="B2" s="12" t="s">
        <v>235</v>
      </c>
      <c r="C2" s="12"/>
      <c r="D2" s="12"/>
      <c r="E2" s="12"/>
    </row>
    <row r="3" spans="1:6" x14ac:dyDescent="0.3">
      <c r="A3" s="9" t="s">
        <v>236</v>
      </c>
      <c r="B3" s="12" t="s">
        <v>237</v>
      </c>
      <c r="C3" s="12"/>
      <c r="D3" s="12"/>
      <c r="E3" s="12"/>
    </row>
    <row r="4" spans="1:6" x14ac:dyDescent="0.3">
      <c r="A4" s="9" t="s">
        <v>278</v>
      </c>
      <c r="B4" s="12"/>
      <c r="C4" s="12"/>
      <c r="D4" s="12"/>
      <c r="E4" s="12"/>
      <c r="F4" s="18" t="s">
        <v>265</v>
      </c>
    </row>
    <row r="5" spans="1:6" x14ac:dyDescent="0.3">
      <c r="A5" s="9" t="s">
        <v>272</v>
      </c>
      <c r="B5" s="12" t="s">
        <v>273</v>
      </c>
      <c r="C5" s="12"/>
      <c r="D5" s="12"/>
      <c r="E5" s="12"/>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hyperlinks>
    <hyperlink ref="F4" r:id="rId1" display="TotalBibliography/NagoyaStabilizationFixedPoint.pdf" xr:uid="{62064903-CFB4-4B66-91B4-73DABFAC8D4C}"/>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7"/>
  <sheetViews>
    <sheetView zoomScale="70" zoomScaleNormal="70" workbookViewId="0">
      <pane xSplit="1" ySplit="1" topLeftCell="B2" activePane="bottomRight" state="frozen"/>
      <selection pane="topRight" activeCell="B1" sqref="B1"/>
      <selection pane="bottomLeft" activeCell="A3" sqref="A3"/>
      <selection pane="bottomRight" activeCell="E6" sqref="E6"/>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61</v>
      </c>
      <c r="B1" s="1" t="s">
        <v>44</v>
      </c>
      <c r="C1" s="1" t="s">
        <v>67</v>
      </c>
      <c r="D1" s="1" t="s">
        <v>68</v>
      </c>
      <c r="E1" s="1" t="s">
        <v>4</v>
      </c>
      <c r="F1" s="3" t="s">
        <v>5</v>
      </c>
    </row>
    <row r="2" spans="1:6" ht="43.8" thickTop="1" x14ac:dyDescent="0.3">
      <c r="A2" s="9" t="s">
        <v>63</v>
      </c>
      <c r="B2" s="16" t="s">
        <v>64</v>
      </c>
    </row>
    <row r="3" spans="1:6" ht="108.6" customHeight="1" x14ac:dyDescent="0.3">
      <c r="A3" s="9" t="s">
        <v>65</v>
      </c>
      <c r="B3" s="16" t="s">
        <v>66</v>
      </c>
      <c r="C3" s="17" t="s">
        <v>69</v>
      </c>
      <c r="D3" s="17" t="s">
        <v>70</v>
      </c>
    </row>
    <row r="4" spans="1:6" ht="43.2" x14ac:dyDescent="0.3">
      <c r="A4" s="9" t="s">
        <v>71</v>
      </c>
      <c r="B4" s="16" t="s">
        <v>72</v>
      </c>
      <c r="D4" s="17" t="s">
        <v>73</v>
      </c>
    </row>
    <row r="5" spans="1:6" ht="97.2" customHeight="1" x14ac:dyDescent="0.3">
      <c r="A5" s="9" t="s">
        <v>74</v>
      </c>
      <c r="B5" s="16" t="s">
        <v>75</v>
      </c>
    </row>
    <row r="6" spans="1:6" ht="81" customHeight="1" x14ac:dyDescent="0.3">
      <c r="A6" s="9" t="s">
        <v>149</v>
      </c>
      <c r="C6" s="17" t="s">
        <v>150</v>
      </c>
    </row>
    <row r="7" spans="1:6" ht="57.6" x14ac:dyDescent="0.3">
      <c r="A7" s="9" t="s">
        <v>91</v>
      </c>
      <c r="B7" s="16" t="s">
        <v>92</v>
      </c>
      <c r="C7" s="17" t="s">
        <v>93</v>
      </c>
    </row>
    <row r="8" spans="1:6" ht="100.8" x14ac:dyDescent="0.3">
      <c r="A8" s="9" t="s">
        <v>116</v>
      </c>
      <c r="B8" s="16" t="s">
        <v>117</v>
      </c>
      <c r="C8" s="17" t="s">
        <v>118</v>
      </c>
    </row>
    <row r="9" spans="1:6" ht="144" x14ac:dyDescent="0.3">
      <c r="A9" s="9" t="s">
        <v>130</v>
      </c>
      <c r="B9" s="16" t="s">
        <v>132</v>
      </c>
      <c r="C9" s="17" t="s">
        <v>131</v>
      </c>
    </row>
    <row r="10" spans="1:6" x14ac:dyDescent="0.3">
      <c r="A10" s="9" t="s">
        <v>147</v>
      </c>
      <c r="C10" s="17" t="s">
        <v>148</v>
      </c>
    </row>
    <row r="11" spans="1:6" ht="158.4" x14ac:dyDescent="0.3">
      <c r="A11" s="9" t="s">
        <v>133</v>
      </c>
      <c r="B11" s="16" t="s">
        <v>158</v>
      </c>
    </row>
    <row r="12" spans="1:6" ht="108.6" customHeight="1" x14ac:dyDescent="0.3">
      <c r="A12" s="9" t="s">
        <v>164</v>
      </c>
      <c r="B12" s="16" t="s">
        <v>165</v>
      </c>
      <c r="F12" s="20" t="s">
        <v>166</v>
      </c>
    </row>
    <row r="13" spans="1:6" ht="28.8" x14ac:dyDescent="0.3">
      <c r="A13" s="9" t="s">
        <v>188</v>
      </c>
      <c r="C13" s="17" t="s">
        <v>224</v>
      </c>
      <c r="D13" s="17" t="s">
        <v>189</v>
      </c>
      <c r="F13" s="20" t="s">
        <v>193</v>
      </c>
    </row>
    <row r="14" spans="1:6" ht="43.2" x14ac:dyDescent="0.3">
      <c r="A14" s="9" t="s">
        <v>63</v>
      </c>
      <c r="B14" s="16" t="s">
        <v>220</v>
      </c>
      <c r="D14" s="17" t="s">
        <v>221</v>
      </c>
      <c r="F14" s="20" t="s">
        <v>193</v>
      </c>
    </row>
    <row r="15" spans="1:6" ht="43.2" x14ac:dyDescent="0.3">
      <c r="A15" s="9" t="s">
        <v>49</v>
      </c>
      <c r="B15" s="16" t="s">
        <v>220</v>
      </c>
      <c r="D15" s="17" t="s">
        <v>222</v>
      </c>
      <c r="F15" s="20" t="s">
        <v>193</v>
      </c>
    </row>
    <row r="16" spans="1:6" ht="123" customHeight="1" x14ac:dyDescent="0.3">
      <c r="A16" s="9" t="s">
        <v>223</v>
      </c>
      <c r="B16" s="16" t="s">
        <v>220</v>
      </c>
      <c r="C16" s="17" t="s">
        <v>226</v>
      </c>
      <c r="D16" s="17" t="s">
        <v>225</v>
      </c>
      <c r="F16" s="20" t="s">
        <v>227</v>
      </c>
    </row>
    <row r="17" spans="1:6" ht="115.2" customHeight="1" x14ac:dyDescent="0.3">
      <c r="A17" s="9" t="s">
        <v>228</v>
      </c>
      <c r="C17" s="17" t="s">
        <v>229</v>
      </c>
      <c r="D17" s="17" t="s">
        <v>230</v>
      </c>
      <c r="F17" s="20" t="s">
        <v>193</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s>
  <pageMargins left="0.7" right="0.7" top="0.75" bottom="0.75" header="0.3" footer="0.3"/>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61</v>
      </c>
      <c r="B1" s="1" t="s">
        <v>44</v>
      </c>
      <c r="C1" s="1" t="s">
        <v>67</v>
      </c>
      <c r="D1" s="1" t="s">
        <v>68</v>
      </c>
      <c r="E1" s="1" t="s">
        <v>4</v>
      </c>
      <c r="F1" s="3" t="s">
        <v>5</v>
      </c>
    </row>
    <row r="2" spans="1:6" ht="80.400000000000006" customHeight="1" thickTop="1" x14ac:dyDescent="0.3">
      <c r="A2" s="9" t="s">
        <v>241</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10" sqref="B10"/>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53</v>
      </c>
      <c r="B1" s="4" t="s">
        <v>44</v>
      </c>
      <c r="C1" s="1" t="s">
        <v>46</v>
      </c>
      <c r="D1" s="1" t="s">
        <v>47</v>
      </c>
      <c r="E1" s="1" t="s">
        <v>173</v>
      </c>
      <c r="F1" s="1" t="s">
        <v>5</v>
      </c>
    </row>
    <row r="2" spans="1:6" ht="29.4" thickTop="1" x14ac:dyDescent="0.3">
      <c r="A2" s="9" t="s">
        <v>54</v>
      </c>
      <c r="B2" s="12" t="s">
        <v>55</v>
      </c>
      <c r="C2" s="12"/>
      <c r="D2" s="12"/>
      <c r="E2" s="12"/>
      <c r="F2" s="12"/>
    </row>
    <row r="3" spans="1:6" x14ac:dyDescent="0.3">
      <c r="A3" s="9" t="s">
        <v>76</v>
      </c>
      <c r="B3" s="12" t="s">
        <v>77</v>
      </c>
      <c r="C3" s="12"/>
      <c r="D3" s="12"/>
      <c r="E3" s="12"/>
      <c r="F3" s="12"/>
    </row>
    <row r="4" spans="1:6" ht="40.799999999999997" x14ac:dyDescent="0.3">
      <c r="A4" s="9" t="s">
        <v>78</v>
      </c>
      <c r="B4" s="12" t="s">
        <v>79</v>
      </c>
      <c r="C4" s="12" t="s">
        <v>80</v>
      </c>
      <c r="D4" s="12"/>
      <c r="E4" s="12"/>
      <c r="F4" s="12"/>
    </row>
    <row r="5" spans="1:6" ht="43.2" x14ac:dyDescent="0.3">
      <c r="A5" s="9" t="s">
        <v>167</v>
      </c>
      <c r="D5" s="12" t="s">
        <v>168</v>
      </c>
      <c r="E5" s="12"/>
      <c r="F5" s="12"/>
    </row>
    <row r="6" spans="1:6" ht="43.2" x14ac:dyDescent="0.3">
      <c r="A6" s="9" t="s">
        <v>169</v>
      </c>
      <c r="B6" s="12"/>
      <c r="C6" s="12"/>
      <c r="D6" s="12"/>
      <c r="E6" s="12"/>
      <c r="F6" s="12"/>
    </row>
    <row r="7" spans="1:6" ht="57" customHeight="1" x14ac:dyDescent="0.3">
      <c r="A7" s="9" t="s">
        <v>172</v>
      </c>
      <c r="B7" s="12"/>
      <c r="C7" s="12"/>
      <c r="D7" s="12"/>
      <c r="E7" s="12"/>
      <c r="F7" s="12"/>
    </row>
    <row r="8" spans="1:6" ht="51" x14ac:dyDescent="0.3">
      <c r="A8" s="9" t="s">
        <v>182</v>
      </c>
      <c r="B8" s="12" t="s">
        <v>183</v>
      </c>
      <c r="C8" s="12" t="s">
        <v>184</v>
      </c>
      <c r="D8" s="12"/>
      <c r="E8" s="12"/>
      <c r="F8" s="12"/>
    </row>
    <row r="9" spans="1:6" ht="65.400000000000006" customHeight="1" x14ac:dyDescent="0.3">
      <c r="A9" s="9" t="s">
        <v>242</v>
      </c>
      <c r="B9" s="12" t="s">
        <v>243</v>
      </c>
      <c r="C9" s="12"/>
      <c r="D9" s="12"/>
      <c r="E9" s="12"/>
      <c r="F9" s="18" t="s">
        <v>202</v>
      </c>
    </row>
    <row r="10" spans="1:6" x14ac:dyDescent="0.3">
      <c r="A10" s="9" t="s">
        <v>251</v>
      </c>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2023-03-05T14:20:56Z</dcterms:modified>
</cp:coreProperties>
</file>